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TABLA 09-01 Contrat. Deuda BME" sheetId="1" r:id="rId1"/>
  </sheets>
  <definedNames>
    <definedName name="_xlnm.Print_Area" localSheetId="0">'TABLA 09-01 Contrat. Deuda BME'!$B$1:$E$24</definedName>
  </definedNames>
  <calcPr fullCalcOnLoad="1"/>
</workbook>
</file>

<file path=xl/sharedStrings.xml><?xml version="1.0" encoding="utf-8"?>
<sst xmlns="http://schemas.openxmlformats.org/spreadsheetml/2006/main" count="15" uniqueCount="15">
  <si>
    <t>INFORMACIÓN RELACIONADA:</t>
  </si>
  <si>
    <t>2019</t>
  </si>
  <si>
    <t>SENAF</t>
  </si>
  <si>
    <t>SEND</t>
  </si>
  <si>
    <t>TOTAL</t>
  </si>
  <si>
    <t>VOLUMEN NEGOCIADO DE DEUDA PÚBLICA</t>
  </si>
  <si>
    <t>EN LAS PLATAFORMAS ELECTRÓNICAS DE BME - Millones de euros</t>
  </si>
  <si>
    <t xml:space="preserve">TRADING VOLUME ON PUBLIC DEBT </t>
  </si>
  <si>
    <t>IN BME's ELECTRONIC TRADING PLATFORMS - Euros, in millions</t>
  </si>
  <si>
    <t>http://www.aiaf.es/esp/aspx/Aiaf/EstadisAIAF.aspx</t>
  </si>
  <si>
    <t>2020</t>
  </si>
  <si>
    <t>2021</t>
  </si>
  <si>
    <t>2022</t>
  </si>
  <si>
    <t>2023</t>
  </si>
  <si>
    <t>ACUMULADO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</si>
</sst>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dddd\,\ d&quot; de &quot;mmmm&quot; de &quot;yyyy"/>
    <numFmt numFmtId="171" formatCode="[$-C0A]mmmm\-yy;@"/>
    <numFmt numFmtId="172" formatCode="0.0%"/>
    <numFmt numFmtId="173" formatCode="#,##0.0"/>
    <numFmt numFmtId="174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alibri"/>
      <family val="2"/>
    </font>
    <font>
      <b/>
      <sz val="7"/>
      <color indexed="8"/>
      <name val="Calibri"/>
      <family val="2"/>
    </font>
    <font>
      <u val="single"/>
      <sz val="7"/>
      <color indexed="12"/>
      <name val="Calibri"/>
      <family val="2"/>
    </font>
    <font>
      <sz val="7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7"/>
      <color rgb="FF000000"/>
      <name val="Calibri"/>
      <family val="2"/>
    </font>
    <font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 style="thin">
        <color theme="0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9" fillId="22" borderId="3" applyNumberFormat="0" applyAlignment="0" applyProtection="0"/>
    <xf numFmtId="0" fontId="40" fillId="23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35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5" fillId="0" borderId="0" applyFont="0" applyFill="0" applyBorder="0" applyAlignment="0" applyProtection="0"/>
    <xf numFmtId="0" fontId="47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2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1" fillId="34" borderId="10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3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52">
    <xf numFmtId="0" fontId="0" fillId="0" borderId="0" xfId="0" applyAlignment="1">
      <alignment/>
    </xf>
    <xf numFmtId="0" fontId="26" fillId="35" borderId="0" xfId="0" applyFont="1" applyFill="1" applyAlignment="1">
      <alignment/>
    </xf>
    <xf numFmtId="0" fontId="54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48" applyFont="1" applyAlignment="1">
      <alignment vertical="top"/>
    </xf>
    <xf numFmtId="0" fontId="29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0" borderId="0" xfId="0" applyFont="1" applyAlignment="1">
      <alignment/>
    </xf>
    <xf numFmtId="0" fontId="31" fillId="36" borderId="0" xfId="0" applyFont="1" applyFill="1" applyAlignment="1">
      <alignment/>
    </xf>
    <xf numFmtId="14" fontId="56" fillId="37" borderId="14" xfId="35" applyFont="1" applyFill="1" applyBorder="1">
      <alignment horizontal="center" vertical="center" wrapText="1"/>
      <protection/>
    </xf>
    <xf numFmtId="14" fontId="56" fillId="37" borderId="15" xfId="35" applyFont="1" applyFill="1" applyBorder="1">
      <alignment horizontal="center" vertical="center" wrapText="1"/>
      <protection/>
    </xf>
    <xf numFmtId="0" fontId="31" fillId="0" borderId="0" xfId="0" applyFont="1" applyAlignment="1">
      <alignment/>
    </xf>
    <xf numFmtId="3" fontId="5" fillId="0" borderId="0" xfId="59">
      <alignment/>
      <protection/>
    </xf>
    <xf numFmtId="3" fontId="31" fillId="36" borderId="16" xfId="0" applyNumberFormat="1" applyFont="1" applyFill="1" applyBorder="1" applyAlignment="1">
      <alignment/>
    </xf>
    <xf numFmtId="3" fontId="31" fillId="36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171" fontId="31" fillId="0" borderId="18" xfId="62" applyNumberFormat="1" applyFont="1" applyBorder="1">
      <alignment horizontal="left"/>
      <protection/>
    </xf>
    <xf numFmtId="49" fontId="56" fillId="35" borderId="19" xfId="0" applyNumberFormat="1" applyFont="1" applyFill="1" applyBorder="1" applyAlignment="1">
      <alignment/>
    </xf>
    <xf numFmtId="3" fontId="56" fillId="35" borderId="20" xfId="0" applyNumberFormat="1" applyFont="1" applyFill="1" applyBorder="1" applyAlignment="1">
      <alignment/>
    </xf>
    <xf numFmtId="49" fontId="31" fillId="36" borderId="21" xfId="0" applyNumberFormat="1" applyFont="1" applyFill="1" applyBorder="1" applyAlignment="1">
      <alignment horizontal="left"/>
    </xf>
    <xf numFmtId="3" fontId="31" fillId="0" borderId="0" xfId="56" applyNumberFormat="1" applyFont="1" applyBorder="1">
      <alignment/>
      <protection/>
    </xf>
    <xf numFmtId="3" fontId="31" fillId="36" borderId="22" xfId="0" applyNumberFormat="1" applyFont="1" applyFill="1" applyBorder="1" applyAlignment="1">
      <alignment/>
    </xf>
    <xf numFmtId="3" fontId="31" fillId="0" borderId="23" xfId="56" applyNumberFormat="1" applyFont="1" applyBorder="1">
      <alignment/>
      <protection/>
    </xf>
    <xf numFmtId="14" fontId="56" fillId="37" borderId="24" xfId="35" applyFont="1" applyFill="1" applyBorder="1">
      <alignment horizontal="center" vertical="center" wrapText="1"/>
      <protection/>
    </xf>
    <xf numFmtId="14" fontId="56" fillId="37" borderId="25" xfId="35" applyFont="1" applyFill="1" applyBorder="1">
      <alignment horizontal="center" vertical="center" wrapText="1"/>
      <protection/>
    </xf>
    <xf numFmtId="3" fontId="33" fillId="0" borderId="0" xfId="56" applyNumberFormat="1" applyFont="1" applyFill="1" applyBorder="1">
      <alignment/>
      <protection/>
    </xf>
    <xf numFmtId="0" fontId="57" fillId="0" borderId="0" xfId="0" applyNumberFormat="1" applyFont="1" applyAlignment="1">
      <alignment/>
    </xf>
    <xf numFmtId="49" fontId="31" fillId="36" borderId="26" xfId="0" applyNumberFormat="1" applyFont="1" applyFill="1" applyBorder="1" applyAlignment="1">
      <alignment horizontal="left"/>
    </xf>
    <xf numFmtId="3" fontId="31" fillId="0" borderId="2" xfId="56" applyNumberFormat="1" applyFont="1" applyBorder="1">
      <alignment/>
      <protection/>
    </xf>
    <xf numFmtId="3" fontId="31" fillId="0" borderId="1" xfId="56" applyNumberFormat="1" applyFont="1" applyBorder="1">
      <alignment/>
      <protection/>
    </xf>
    <xf numFmtId="3" fontId="31" fillId="36" borderId="27" xfId="0" applyNumberFormat="1" applyFont="1" applyFill="1" applyBorder="1" applyAlignment="1">
      <alignment/>
    </xf>
    <xf numFmtId="3" fontId="31" fillId="36" borderId="28" xfId="0" applyNumberFormat="1" applyFont="1" applyFill="1" applyBorder="1" applyAlignment="1">
      <alignment/>
    </xf>
    <xf numFmtId="171" fontId="31" fillId="0" borderId="29" xfId="62" applyNumberFormat="1" applyFont="1" applyBorder="1">
      <alignment horizontal="left"/>
      <protection/>
    </xf>
    <xf numFmtId="49" fontId="31" fillId="36" borderId="30" xfId="0" applyNumberFormat="1" applyFont="1" applyFill="1" applyBorder="1" applyAlignment="1">
      <alignment horizontal="left"/>
    </xf>
    <xf numFmtId="3" fontId="31" fillId="36" borderId="0" xfId="0" applyNumberFormat="1" applyFont="1" applyFill="1" applyBorder="1" applyAlignment="1">
      <alignment/>
    </xf>
    <xf numFmtId="3" fontId="31" fillId="36" borderId="31" xfId="0" applyNumberFormat="1" applyFont="1" applyFill="1" applyBorder="1" applyAlignment="1">
      <alignment/>
    </xf>
    <xf numFmtId="3" fontId="31" fillId="36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40" fillId="38" borderId="34" xfId="67" applyFont="1" applyFill="1" applyBorder="1">
      <alignment horizontal="left" wrapText="1"/>
      <protection/>
    </xf>
    <xf numFmtId="0" fontId="40" fillId="38" borderId="35" xfId="67" applyFont="1" applyFill="1" applyBorder="1">
      <alignment horizontal="left" wrapText="1"/>
      <protection/>
    </xf>
    <xf numFmtId="0" fontId="40" fillId="38" borderId="36" xfId="67" applyFont="1" applyFill="1" applyBorder="1">
      <alignment horizontal="left" wrapText="1"/>
      <protection/>
    </xf>
    <xf numFmtId="0" fontId="54" fillId="2" borderId="0" xfId="0" applyFont="1" applyFill="1" applyBorder="1" applyAlignment="1">
      <alignment horizontal="left"/>
    </xf>
    <xf numFmtId="0" fontId="54" fillId="2" borderId="0" xfId="0" applyFont="1" applyFill="1" applyAlignment="1">
      <alignment horizontal="left"/>
    </xf>
    <xf numFmtId="0" fontId="40" fillId="38" borderId="37" xfId="67" applyFont="1" applyFill="1" applyBorder="1" applyAlignment="1">
      <alignment horizontal="left" vertical="top" wrapText="1"/>
      <protection/>
    </xf>
    <xf numFmtId="0" fontId="40" fillId="38" borderId="38" xfId="67" applyFont="1" applyFill="1" applyBorder="1" applyAlignment="1">
      <alignment horizontal="left" vertical="top" wrapText="1"/>
      <protection/>
    </xf>
    <xf numFmtId="0" fontId="40" fillId="38" borderId="39" xfId="67" applyFont="1" applyFill="1" applyBorder="1" applyAlignment="1">
      <alignment horizontal="left" vertical="top" wrapText="1"/>
      <protection/>
    </xf>
    <xf numFmtId="0" fontId="40" fillId="35" borderId="34" xfId="68" applyFont="1" applyFill="1" applyBorder="1">
      <alignment horizontal="left" wrapText="1"/>
      <protection/>
    </xf>
    <xf numFmtId="0" fontId="40" fillId="35" borderId="35" xfId="68" applyFont="1" applyFill="1" applyBorder="1">
      <alignment horizontal="left" wrapText="1"/>
      <protection/>
    </xf>
    <xf numFmtId="0" fontId="40" fillId="35" borderId="36" xfId="68" applyFont="1" applyFill="1" applyBorder="1">
      <alignment horizontal="left" wrapText="1"/>
      <protection/>
    </xf>
    <xf numFmtId="0" fontId="40" fillId="35" borderId="37" xfId="68" applyFont="1" applyFill="1" applyBorder="1" applyAlignment="1">
      <alignment horizontal="left" vertical="top" wrapText="1"/>
      <protection/>
    </xf>
    <xf numFmtId="0" fontId="40" fillId="35" borderId="38" xfId="68" applyFont="1" applyFill="1" applyBorder="1" applyAlignment="1">
      <alignment horizontal="left" vertical="top" wrapText="1"/>
      <protection/>
    </xf>
    <xf numFmtId="0" fontId="40" fillId="35" borderId="39" xfId="68" applyFont="1" applyFill="1" applyBorder="1" applyAlignment="1">
      <alignment horizontal="left" vertical="top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Aiaf/Estadis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0.71875" style="0" customWidth="1"/>
    <col min="2" max="2" width="16.57421875" style="0" customWidth="1"/>
    <col min="3" max="5" width="15.7109375" style="0" customWidth="1"/>
  </cols>
  <sheetData>
    <row r="1" spans="1:9" s="3" customFormat="1" ht="15" customHeight="1">
      <c r="A1" s="1"/>
      <c r="B1" s="38" t="s">
        <v>5</v>
      </c>
      <c r="C1" s="39"/>
      <c r="D1" s="39"/>
      <c r="E1" s="40"/>
      <c r="F1" s="41" t="s">
        <v>0</v>
      </c>
      <c r="G1" s="42"/>
      <c r="H1" s="42"/>
      <c r="I1" s="2"/>
    </row>
    <row r="2" spans="1:9" s="3" customFormat="1" ht="15" customHeight="1" thickBot="1">
      <c r="A2" s="1"/>
      <c r="B2" s="43" t="s">
        <v>6</v>
      </c>
      <c r="C2" s="44"/>
      <c r="D2" s="44"/>
      <c r="E2" s="45"/>
      <c r="F2" s="4" t="s">
        <v>9</v>
      </c>
      <c r="G2" s="5"/>
      <c r="H2" s="5"/>
      <c r="I2" s="5"/>
    </row>
    <row r="3" spans="1:5" s="7" customFormat="1" ht="15" customHeight="1">
      <c r="A3" s="6"/>
      <c r="B3" s="46" t="s">
        <v>7</v>
      </c>
      <c r="C3" s="47"/>
      <c r="D3" s="47"/>
      <c r="E3" s="48"/>
    </row>
    <row r="4" spans="1:5" s="7" customFormat="1" ht="15" customHeight="1" thickBot="1">
      <c r="A4" s="6"/>
      <c r="B4" s="49" t="s">
        <v>8</v>
      </c>
      <c r="C4" s="50"/>
      <c r="D4" s="50"/>
      <c r="E4" s="51"/>
    </row>
    <row r="5" spans="1:5" s="11" customFormat="1" ht="12.75" thickBot="1">
      <c r="A5" s="8"/>
      <c r="B5" s="9"/>
      <c r="C5" s="10" t="s">
        <v>2</v>
      </c>
      <c r="D5" s="23" t="s">
        <v>3</v>
      </c>
      <c r="E5" s="24" t="s">
        <v>4</v>
      </c>
    </row>
    <row r="6" spans="1:8" ht="12.75" customHeight="1">
      <c r="A6" s="15"/>
      <c r="B6" s="19" t="s">
        <v>1</v>
      </c>
      <c r="C6" s="14">
        <v>160657</v>
      </c>
      <c r="D6" s="13">
        <v>173035</v>
      </c>
      <c r="E6" s="21">
        <f aca="true" t="shared" si="0" ref="E6:E23">SUM(C6:D6)</f>
        <v>333692</v>
      </c>
      <c r="G6" s="26"/>
      <c r="H6" s="26"/>
    </row>
    <row r="7" spans="1:8" ht="12.75" customHeight="1">
      <c r="A7" s="15"/>
      <c r="B7" s="19" t="s">
        <v>10</v>
      </c>
      <c r="C7" s="14">
        <v>129579.22999999998</v>
      </c>
      <c r="D7" s="13">
        <v>149603.61999999997</v>
      </c>
      <c r="E7" s="21">
        <v>279182.85</v>
      </c>
      <c r="G7" s="26"/>
      <c r="H7" s="26"/>
    </row>
    <row r="8" spans="1:8" ht="12.75" customHeight="1">
      <c r="A8" s="15"/>
      <c r="B8" s="33" t="s">
        <v>11</v>
      </c>
      <c r="C8" s="34">
        <v>184017.12000000002</v>
      </c>
      <c r="D8" s="35">
        <v>49633.759999999995</v>
      </c>
      <c r="E8" s="36">
        <v>233650.88</v>
      </c>
      <c r="G8" s="26"/>
      <c r="H8" s="26"/>
    </row>
    <row r="9" spans="1:8" ht="12.75" customHeight="1">
      <c r="A9" s="15"/>
      <c r="B9" s="33" t="s">
        <v>12</v>
      </c>
      <c r="C9" s="34">
        <v>96316.41</v>
      </c>
      <c r="D9" s="35">
        <v>18132.88</v>
      </c>
      <c r="E9" s="36">
        <v>114449.28999999998</v>
      </c>
      <c r="G9" s="26"/>
      <c r="H9" s="26"/>
    </row>
    <row r="10" spans="1:8" ht="12.75" customHeight="1" thickBot="1">
      <c r="A10" s="15"/>
      <c r="B10" s="27" t="s">
        <v>13</v>
      </c>
      <c r="C10" s="30">
        <v>161987.83000000002</v>
      </c>
      <c r="D10" s="30">
        <v>21781.240000000005</v>
      </c>
      <c r="E10" s="31">
        <v>183769.06999999998</v>
      </c>
      <c r="G10" s="26"/>
      <c r="H10" s="26"/>
    </row>
    <row r="11" spans="1:8" ht="12.75" customHeight="1">
      <c r="A11" s="15"/>
      <c r="B11" s="16">
        <v>45017</v>
      </c>
      <c r="C11" s="20">
        <v>9295.01</v>
      </c>
      <c r="D11" s="20">
        <v>2463.04</v>
      </c>
      <c r="E11" s="22">
        <f t="shared" si="0"/>
        <v>11758.05</v>
      </c>
      <c r="F11" s="12"/>
      <c r="G11" s="25"/>
      <c r="H11" s="25"/>
    </row>
    <row r="12" spans="1:8" ht="12.75" customHeight="1">
      <c r="A12" s="15"/>
      <c r="B12" s="16">
        <v>45047</v>
      </c>
      <c r="C12" s="20">
        <v>14558.53</v>
      </c>
      <c r="D12" s="20">
        <v>2794.1</v>
      </c>
      <c r="E12" s="22">
        <f t="shared" si="0"/>
        <v>17352.63</v>
      </c>
      <c r="F12" s="12"/>
      <c r="G12" s="25"/>
      <c r="H12" s="25"/>
    </row>
    <row r="13" spans="1:8" ht="12.75" customHeight="1">
      <c r="A13" s="15"/>
      <c r="B13" s="16">
        <v>45078</v>
      </c>
      <c r="C13" s="20">
        <v>21926.28</v>
      </c>
      <c r="D13" s="20">
        <v>2696.76</v>
      </c>
      <c r="E13" s="22">
        <f t="shared" si="0"/>
        <v>24623.04</v>
      </c>
      <c r="F13" s="12"/>
      <c r="G13" s="25"/>
      <c r="H13" s="25"/>
    </row>
    <row r="14" spans="1:8" ht="12.75" customHeight="1">
      <c r="A14" s="15"/>
      <c r="B14" s="16">
        <v>45108</v>
      </c>
      <c r="C14" s="20">
        <v>16914.31</v>
      </c>
      <c r="D14" s="20">
        <v>840.78</v>
      </c>
      <c r="E14" s="22">
        <f t="shared" si="0"/>
        <v>17755.09</v>
      </c>
      <c r="F14" s="12"/>
      <c r="G14" s="25"/>
      <c r="H14" s="25"/>
    </row>
    <row r="15" spans="1:8" ht="12.75" customHeight="1">
      <c r="A15" s="15"/>
      <c r="B15" s="16">
        <v>45139</v>
      </c>
      <c r="C15" s="20">
        <v>9413.63</v>
      </c>
      <c r="D15" s="20">
        <v>1023.21</v>
      </c>
      <c r="E15" s="22">
        <f t="shared" si="0"/>
        <v>10436.84</v>
      </c>
      <c r="F15" s="12"/>
      <c r="G15" s="25"/>
      <c r="H15" s="25"/>
    </row>
    <row r="16" spans="1:8" ht="12.75" customHeight="1">
      <c r="A16" s="15"/>
      <c r="B16" s="16">
        <v>45170</v>
      </c>
      <c r="C16" s="20">
        <v>15791.66</v>
      </c>
      <c r="D16" s="20">
        <v>971.36</v>
      </c>
      <c r="E16" s="22">
        <f t="shared" si="0"/>
        <v>16763.02</v>
      </c>
      <c r="F16" s="12"/>
      <c r="G16" s="25"/>
      <c r="H16" s="25"/>
    </row>
    <row r="17" spans="1:8" ht="12.75" customHeight="1">
      <c r="A17" s="15"/>
      <c r="B17" s="16">
        <v>45200</v>
      </c>
      <c r="C17" s="20">
        <v>12291.5</v>
      </c>
      <c r="D17" s="20">
        <v>2548.88</v>
      </c>
      <c r="E17" s="22">
        <f t="shared" si="0"/>
        <v>14840.380000000001</v>
      </c>
      <c r="F17" s="12"/>
      <c r="G17" s="25"/>
      <c r="H17" s="25"/>
    </row>
    <row r="18" spans="1:8" ht="12.75" customHeight="1">
      <c r="A18" s="15"/>
      <c r="B18" s="16">
        <v>45231</v>
      </c>
      <c r="C18" s="20">
        <v>12524.05</v>
      </c>
      <c r="D18" s="20">
        <v>1630</v>
      </c>
      <c r="E18" s="22">
        <f t="shared" si="0"/>
        <v>14154.05</v>
      </c>
      <c r="F18" s="12"/>
      <c r="G18" s="25"/>
      <c r="H18" s="25"/>
    </row>
    <row r="19" spans="1:8" ht="12.75" customHeight="1">
      <c r="A19" s="15"/>
      <c r="B19" s="32">
        <v>45261</v>
      </c>
      <c r="C19" s="28">
        <v>5709.51</v>
      </c>
      <c r="D19" s="28">
        <v>971.77</v>
      </c>
      <c r="E19" s="29">
        <f t="shared" si="0"/>
        <v>6681.280000000001</v>
      </c>
      <c r="F19" s="12"/>
      <c r="G19" s="25"/>
      <c r="H19" s="25"/>
    </row>
    <row r="20" spans="1:8" ht="12.75" customHeight="1">
      <c r="A20" s="15"/>
      <c r="B20" s="16">
        <v>45292</v>
      </c>
      <c r="C20" s="20">
        <v>8389.15</v>
      </c>
      <c r="D20" s="20">
        <v>609.91</v>
      </c>
      <c r="E20" s="22">
        <f t="shared" si="0"/>
        <v>8999.06</v>
      </c>
      <c r="F20" s="12"/>
      <c r="G20" s="25"/>
      <c r="H20" s="25"/>
    </row>
    <row r="21" spans="1:8" ht="12.75" customHeight="1">
      <c r="A21" s="15"/>
      <c r="B21" s="16">
        <v>45323</v>
      </c>
      <c r="C21" s="20">
        <v>6180.14</v>
      </c>
      <c r="D21" s="20">
        <v>779.95</v>
      </c>
      <c r="E21" s="22">
        <f t="shared" si="0"/>
        <v>6960.09</v>
      </c>
      <c r="F21" s="12"/>
      <c r="G21" s="25"/>
      <c r="H21" s="25"/>
    </row>
    <row r="22" spans="1:8" ht="12.75" customHeight="1">
      <c r="A22" s="15"/>
      <c r="B22" s="16">
        <v>45352</v>
      </c>
      <c r="C22" s="20">
        <v>5670.63</v>
      </c>
      <c r="D22" s="20">
        <v>735.55</v>
      </c>
      <c r="E22" s="22">
        <f t="shared" si="0"/>
        <v>6406.18</v>
      </c>
      <c r="F22" s="12"/>
      <c r="G22" s="25"/>
      <c r="H22" s="25"/>
    </row>
    <row r="23" spans="1:8" ht="12.75" customHeight="1" thickBot="1">
      <c r="A23" s="15"/>
      <c r="B23" s="16">
        <v>45383</v>
      </c>
      <c r="C23" s="20">
        <v>8110.36</v>
      </c>
      <c r="D23" s="20">
        <v>799.07</v>
      </c>
      <c r="E23" s="22">
        <f t="shared" si="0"/>
        <v>8909.43</v>
      </c>
      <c r="F23" s="12"/>
      <c r="G23" s="25"/>
      <c r="H23" s="25"/>
    </row>
    <row r="24" spans="1:6" ht="12.75" customHeight="1" thickBot="1">
      <c r="A24" s="15"/>
      <c r="B24" s="17" t="s">
        <v>14</v>
      </c>
      <c r="C24" s="18">
        <f>SUM(C20:C23)</f>
        <v>28350.280000000002</v>
      </c>
      <c r="D24" s="18">
        <f>SUM(D20:D23)</f>
        <v>2924.48</v>
      </c>
      <c r="E24" s="18">
        <f>SUM(E20:E23)</f>
        <v>31274.760000000002</v>
      </c>
      <c r="F24" s="37"/>
    </row>
  </sheetData>
  <sheetProtection formatCells="0" formatColumns="0" formatRows="0" insertColumns="0" insertRows="0" insertHyperlinks="0" deleteColumns="0" deleteRows="0" sort="0" autoFilter="0" pivotTables="0"/>
  <mergeCells count="5">
    <mergeCell ref="B1:E1"/>
    <mergeCell ref="F1:H1"/>
    <mergeCell ref="B2:E2"/>
    <mergeCell ref="B3:E3"/>
    <mergeCell ref="B4:E4"/>
  </mergeCells>
  <hyperlinks>
    <hyperlink ref="F2" r:id="rId1" display="http://www.aiaf.es/esp/aspx/Aiaf/EstadisAIAF.asp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2019-03-13T12:16:03Z</cp:lastPrinted>
  <dcterms:created xsi:type="dcterms:W3CDTF">2008-08-19T11:40:34Z</dcterms:created>
  <dcterms:modified xsi:type="dcterms:W3CDTF">2024-05-06T10:03:48Z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2021-12-03T09:50:52.5870895Z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18824d11-e747-4a03-b7aa-01ccde6064b7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2024-04-03T11:49:35Z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2408980f-5bb2-4bac-99ef-da9785a09731</vt:lpwstr>
  </property>
  <property fmtid="{D5CDD505-2E9C-101B-9397-08002B2CF9AE}" pid="16" name="MSIP_Label_4da52270-6ed3-4abe-ba7c-b9255dadcdf9_ContentBits">
    <vt:lpwstr>2</vt:lpwstr>
  </property>
</Properties>
</file>